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elut_000\OneDrive\Jeuxvideotheque\Outils publics\"/>
    </mc:Choice>
  </mc:AlternateContent>
  <bookViews>
    <workbookView xWindow="0" yWindow="0" windowWidth="21600" windowHeight="9735" activeTab="4"/>
  </bookViews>
  <sheets>
    <sheet name="Liste participants" sheetId="4" r:id="rId1"/>
    <sheet name="Tournoi 16 participants" sheetId="1" r:id="rId2"/>
    <sheet name="Tournoi 32 participants" sheetId="6" r:id="rId3"/>
    <sheet name="Tournoi 4 poules" sheetId="5" r:id="rId4"/>
    <sheet name="Tournoi 8 Poules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6" i="6" l="1"/>
  <c r="AK34" i="6"/>
  <c r="AK32" i="6"/>
  <c r="AK30" i="6"/>
  <c r="AK28" i="6"/>
  <c r="AK26" i="6"/>
  <c r="AK24" i="6"/>
  <c r="AK22" i="6"/>
  <c r="AK20" i="6"/>
  <c r="AK18" i="6"/>
  <c r="AK16" i="6"/>
  <c r="AK14" i="6"/>
  <c r="AK12" i="6"/>
  <c r="AK10" i="6"/>
  <c r="AK8" i="6"/>
  <c r="AK6" i="6"/>
  <c r="A36" i="6"/>
  <c r="A34" i="6"/>
  <c r="A32" i="6"/>
  <c r="A30" i="6"/>
  <c r="A28" i="6"/>
  <c r="A26" i="6"/>
  <c r="A24" i="6"/>
  <c r="A22" i="6"/>
  <c r="A20" i="6"/>
  <c r="A18" i="6"/>
  <c r="A16" i="6"/>
  <c r="A14" i="6"/>
  <c r="A12" i="6"/>
  <c r="A10" i="6"/>
  <c r="A8" i="6"/>
  <c r="A6" i="6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6" i="1"/>
  <c r="D6" i="5" l="1"/>
  <c r="D12" i="7"/>
  <c r="D11" i="7"/>
  <c r="G4" i="7" s="1"/>
  <c r="D10" i="7"/>
  <c r="D9" i="7"/>
  <c r="G6" i="7" s="1"/>
  <c r="D5" i="5"/>
  <c r="D4" i="5"/>
  <c r="D10" i="5" s="1"/>
  <c r="A24" i="5"/>
  <c r="A23" i="5"/>
  <c r="A22" i="5"/>
  <c r="A21" i="5"/>
  <c r="A18" i="5"/>
  <c r="A17" i="5"/>
  <c r="A16" i="5"/>
  <c r="A15" i="5"/>
  <c r="A12" i="5"/>
  <c r="A11" i="5"/>
  <c r="A10" i="5"/>
  <c r="A9" i="5"/>
  <c r="A6" i="5"/>
  <c r="A5" i="5"/>
  <c r="D3" i="5" s="1"/>
  <c r="A4" i="5"/>
  <c r="A3" i="5"/>
  <c r="G5" i="7"/>
  <c r="G9" i="7" s="1"/>
  <c r="G3" i="7"/>
  <c r="A48" i="7"/>
  <c r="A47" i="7"/>
  <c r="A46" i="7"/>
  <c r="A24" i="7"/>
  <c r="A45" i="7"/>
  <c r="A42" i="7"/>
  <c r="A41" i="7"/>
  <c r="A40" i="7"/>
  <c r="A39" i="7"/>
  <c r="A36" i="7"/>
  <c r="A35" i="7"/>
  <c r="A34" i="7"/>
  <c r="A33" i="7"/>
  <c r="A30" i="7"/>
  <c r="A29" i="7"/>
  <c r="A28" i="7"/>
  <c r="A27" i="7"/>
  <c r="A23" i="7"/>
  <c r="A22" i="7"/>
  <c r="A21" i="7"/>
  <c r="A18" i="7"/>
  <c r="A17" i="7"/>
  <c r="A16" i="7"/>
  <c r="A15" i="7"/>
  <c r="A12" i="7"/>
  <c r="A11" i="7"/>
  <c r="A10" i="7"/>
  <c r="A9" i="7"/>
  <c r="A6" i="7"/>
  <c r="D3" i="7" s="1"/>
  <c r="A5" i="7"/>
  <c r="A4" i="7"/>
  <c r="A3" i="7"/>
  <c r="D6" i="7"/>
  <c r="D5" i="7" l="1"/>
  <c r="D4" i="7"/>
  <c r="D7" i="1"/>
  <c r="Q17" i="6" l="1"/>
  <c r="U17" i="6"/>
  <c r="D35" i="1"/>
  <c r="G33" i="1" s="1"/>
  <c r="L29" i="1" s="1"/>
  <c r="D31" i="1"/>
  <c r="D27" i="1"/>
  <c r="G25" i="1" s="1"/>
  <c r="D23" i="1"/>
  <c r="D19" i="1"/>
  <c r="G17" i="1" s="1"/>
  <c r="D15" i="1"/>
  <c r="D11" i="1"/>
  <c r="G9" i="1" s="1"/>
  <c r="AH35" i="6"/>
  <c r="AH31" i="6"/>
  <c r="AH27" i="6"/>
  <c r="AE25" i="6" s="1"/>
  <c r="AH23" i="6"/>
  <c r="AH19" i="6"/>
  <c r="AH15" i="6"/>
  <c r="AH11" i="6"/>
  <c r="AH7" i="6"/>
  <c r="D7" i="6"/>
  <c r="L13" i="1" l="1"/>
  <c r="AE17" i="6"/>
  <c r="AE9" i="6"/>
  <c r="AE33" i="6"/>
  <c r="Z29" i="6" s="1"/>
  <c r="D35" i="6"/>
  <c r="G33" i="6" s="1"/>
  <c r="L29" i="6" s="1"/>
  <c r="Q19" i="6" s="1"/>
  <c r="D31" i="6"/>
  <c r="D27" i="6"/>
  <c r="G25" i="6" s="1"/>
  <c r="D23" i="6"/>
  <c r="D19" i="6"/>
  <c r="G17" i="6" s="1"/>
  <c r="L13" i="6" s="1"/>
  <c r="D15" i="6"/>
  <c r="D11" i="6"/>
  <c r="G9" i="6" s="1"/>
  <c r="Z13" i="6" l="1"/>
  <c r="U19" i="6"/>
  <c r="Q19" i="1"/>
</calcChain>
</file>

<file path=xl/sharedStrings.xml><?xml version="1.0" encoding="utf-8"?>
<sst xmlns="http://schemas.openxmlformats.org/spreadsheetml/2006/main" count="50" uniqueCount="14">
  <si>
    <t>GAGNANT</t>
  </si>
  <si>
    <t xml:space="preserve">Tournoi 16 participants </t>
  </si>
  <si>
    <t>AGE</t>
  </si>
  <si>
    <t>NOM</t>
  </si>
  <si>
    <t>place</t>
  </si>
  <si>
    <t>PREMIER TOUR</t>
  </si>
  <si>
    <t>SECOND TOUR</t>
  </si>
  <si>
    <t>COMMANDES</t>
  </si>
  <si>
    <t>VAINQUEUR</t>
  </si>
  <si>
    <t>Tournoi 32 participants (max)</t>
  </si>
  <si>
    <t>VS.</t>
  </si>
  <si>
    <t>de 4 à 16 participants</t>
  </si>
  <si>
    <t>de 16 à 32 participants</t>
  </si>
  <si>
    <t>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</si>
</sst>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8"/>
      <color rgb="FF3333FF"/>
      <name val="Courier New"/>
      <family val="3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sz val="2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3B8D"/>
        <bgColor indexed="64"/>
      </patternFill>
    </fill>
    <fill>
      <patternFill patternType="solid">
        <fgColor rgb="FF82B9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Down="1">
      <left style="thick">
        <color auto="1"/>
      </left>
      <right/>
      <top/>
      <bottom/>
      <diagonal style="thick">
        <color auto="1"/>
      </diagonal>
    </border>
    <border diagonalUp="1">
      <left style="thick">
        <color auto="1"/>
      </left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  <border diagonalUp="1">
      <left/>
      <right/>
      <top/>
      <bottom/>
      <diagonal style="thick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BD3B8D"/>
      </left>
      <right style="thick">
        <color rgb="FFBD3B8D"/>
      </right>
      <top style="thin">
        <color rgb="FF82B965"/>
      </top>
      <bottom style="thin">
        <color rgb="FF82B965"/>
      </bottom>
      <diagonal/>
    </border>
    <border>
      <left style="thick">
        <color rgb="FFBD3B8D"/>
      </left>
      <right style="thick">
        <color rgb="FFBD3B8D"/>
      </right>
      <top style="thick">
        <color rgb="FFBD3B8D"/>
      </top>
      <bottom style="thick">
        <color rgb="FFBD3B8D"/>
      </bottom>
      <diagonal/>
    </border>
    <border>
      <left style="thick">
        <color rgb="FFBD3B8D"/>
      </left>
      <right style="thick">
        <color rgb="FFBD3B8D"/>
      </right>
      <top/>
      <bottom style="thin">
        <color rgb="FF82B965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ck">
        <color auto="1"/>
      </bottom>
      <diagonal/>
    </border>
    <border>
      <left style="thick">
        <color theme="1"/>
      </left>
      <right style="thick">
        <color rgb="FFBD3B8D"/>
      </right>
      <top style="thick">
        <color theme="1"/>
      </top>
      <bottom style="thin">
        <color rgb="FF82B965"/>
      </bottom>
      <diagonal/>
    </border>
    <border>
      <left style="thick">
        <color theme="1"/>
      </left>
      <right style="thick">
        <color rgb="FFBD3B8D"/>
      </right>
      <top style="thin">
        <color rgb="FF82B965"/>
      </top>
      <bottom style="thick">
        <color theme="1"/>
      </bottom>
      <diagonal/>
    </border>
    <border>
      <left style="thick">
        <color theme="1"/>
      </left>
      <right style="thick">
        <color rgb="FFBD3B8D"/>
      </right>
      <top style="thin">
        <color rgb="FF82B965"/>
      </top>
      <bottom style="thin">
        <color rgb="FF82B965"/>
      </bottom>
      <diagonal/>
    </border>
    <border>
      <left style="thick">
        <color theme="1"/>
      </left>
      <right style="thick">
        <color rgb="FFBD3B8D"/>
      </right>
      <top style="thin">
        <color rgb="FF82B965"/>
      </top>
      <bottom/>
      <diagonal/>
    </border>
    <border diagonalUp="1">
      <left/>
      <right style="thick">
        <color auto="1"/>
      </right>
      <top/>
      <bottom/>
      <diagonal style="thick">
        <color auto="1"/>
      </diagonal>
    </border>
    <border diagonalDown="1">
      <left/>
      <right style="thick">
        <color auto="1"/>
      </right>
      <top/>
      <bottom/>
      <diagonal style="thick">
        <color auto="1"/>
      </diagonal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6" fillId="0" borderId="0" xfId="0" applyFont="1"/>
    <xf numFmtId="0" fontId="7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 indent="1"/>
    </xf>
    <xf numFmtId="0" fontId="1" fillId="0" borderId="9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right" vertical="center" indent="1"/>
    </xf>
    <xf numFmtId="0" fontId="1" fillId="4" borderId="18" xfId="0" applyFont="1" applyFill="1" applyBorder="1" applyAlignment="1">
      <alignment horizontal="right" vertical="center" indent="1"/>
    </xf>
    <xf numFmtId="0" fontId="1" fillId="4" borderId="17" xfId="0" applyFont="1" applyFill="1" applyBorder="1" applyAlignment="1">
      <alignment horizontal="right" vertical="center" indent="1"/>
    </xf>
    <xf numFmtId="0" fontId="1" fillId="4" borderId="16" xfId="0" applyFont="1" applyFill="1" applyBorder="1" applyAlignment="1">
      <alignment horizontal="right" vertical="center" indent="1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0" xfId="0" applyAlignment="1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1" fontId="1" fillId="0" borderId="11" xfId="0" applyNumberFormat="1" applyFont="1" applyBorder="1" applyAlignment="1">
      <alignment horizontal="left" vertical="center" indent="1"/>
    </xf>
    <xf numFmtId="1" fontId="1" fillId="0" borderId="9" xfId="0" applyNumberFormat="1" applyFont="1" applyBorder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1" fontId="9" fillId="3" borderId="0" xfId="0" applyNumberFormat="1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1">
    <cellStyle name="Normal" xfId="0" builtinId="0"/>
  </cellStyles>
  <dxfs count="64">
    <dxf>
      <fill>
        <patternFill>
          <bgColor theme="3" tint="0.39994506668294322"/>
        </patternFill>
      </fill>
    </dxf>
    <dxf>
      <font>
        <color theme="0"/>
      </font>
      <fill>
        <patternFill patternType="lightTrellis">
          <fgColor theme="7" tint="-0.24994659260841701"/>
          <bgColor theme="2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82B965"/>
      <color rgb="FFBD3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30"/>
  <sheetViews>
    <sheetView workbookViewId="0">
      <selection activeCell="D10" sqref="D10"/>
    </sheetView>
  </sheetViews>
  <sheetFormatPr baseColWidth="10" defaultRowHeight="23.25" x14ac:dyDescent="0.25"/>
  <cols>
    <col min="1" max="1" width="23.5703125" style="11" customWidth="1"/>
    <col min="2" max="2" width="18.7109375" style="41" customWidth="1"/>
    <col min="3" max="3" width="6" customWidth="1"/>
    <col min="4" max="4" width="27.7109375" customWidth="1"/>
  </cols>
  <sheetData>
    <row r="1" spans="1:7" ht="24.75" thickTop="1" thickBot="1" x14ac:dyDescent="0.3">
      <c r="A1" s="9" t="s">
        <v>3</v>
      </c>
      <c r="B1" s="44" t="s">
        <v>2</v>
      </c>
      <c r="D1" s="76"/>
      <c r="G1" s="8"/>
    </row>
    <row r="2" spans="1:7" ht="24" thickTop="1" x14ac:dyDescent="0.25">
      <c r="A2" s="10"/>
      <c r="B2" s="40"/>
    </row>
    <row r="34" spans="1:2" x14ac:dyDescent="0.25">
      <c r="A34" s="10"/>
      <c r="B34" s="40"/>
    </row>
    <row r="66" spans="1:2" x14ac:dyDescent="0.25">
      <c r="A66" s="10"/>
      <c r="B66" s="40"/>
    </row>
    <row r="98" spans="1:2" x14ac:dyDescent="0.25">
      <c r="A98" s="10"/>
      <c r="B98" s="40"/>
    </row>
    <row r="130" spans="1:2" x14ac:dyDescent="0.25">
      <c r="A130" s="10"/>
      <c r="B130" s="40"/>
    </row>
  </sheetData>
  <sheetProtection formatColumns="0" formatRows="0" insertColumns="0" insertRows="0" insertHyperlinks="0" deleteColumns="0" deleteRows="0" sort="0" autoFilter="0" pivotTables="0"/>
  <sortState ref="A2:B500">
    <sortCondition ref="B2:B500"/>
  </sortState>
  <conditionalFormatting sqref="B162:B500 B33">
    <cfRule type="colorScale" priority="9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conditionalFormatting sqref="B34:B65">
    <cfRule type="colorScale" priority="5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conditionalFormatting sqref="B66:B97">
    <cfRule type="colorScale" priority="4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conditionalFormatting sqref="B98:B129">
    <cfRule type="colorScale" priority="3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conditionalFormatting sqref="B130:B161">
    <cfRule type="colorScale" priority="2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conditionalFormatting sqref="B2:B32">
    <cfRule type="colorScale" priority="1">
      <colorScale>
        <cfvo type="num" val="7"/>
        <cfvo type="percentile" val="15"/>
        <cfvo type="num" val="18"/>
        <color rgb="FF92D050"/>
        <color rgb="FFFFC000"/>
        <color rgb="FFC0000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37"/>
  <sheetViews>
    <sheetView zoomScale="70" zoomScaleNormal="70" workbookViewId="0">
      <selection activeCell="G5" sqref="G5"/>
    </sheetView>
  </sheetViews>
  <sheetFormatPr baseColWidth="10" defaultColWidth="39.85546875" defaultRowHeight="24.95" customHeight="1" x14ac:dyDescent="0.25"/>
  <cols>
    <col min="1" max="1" width="39.85546875" style="32"/>
    <col min="2" max="2" width="12.140625" style="45" customWidth="1"/>
    <col min="3" max="3" width="8.28515625" style="31" customWidth="1"/>
    <col min="4" max="4" width="39.85546875" style="32"/>
    <col min="5" max="5" width="12.140625" style="33" customWidth="1"/>
    <col min="6" max="6" width="8.28515625" style="31" customWidth="1"/>
    <col min="7" max="7" width="39.85546875" style="31"/>
    <col min="8" max="11" width="8.28515625" style="31" customWidth="1"/>
    <col min="12" max="12" width="39.85546875" style="31"/>
    <col min="13" max="13" width="8.28515625" style="31" customWidth="1"/>
    <col min="14" max="16" width="3.7109375" style="31" customWidth="1"/>
    <col min="17" max="17" width="62.7109375" style="31" customWidth="1"/>
    <col min="18" max="18" width="8.28515625" style="31" customWidth="1"/>
    <col min="19" max="16384" width="39.85546875" style="31"/>
  </cols>
  <sheetData>
    <row r="1" spans="1:17" ht="24.95" customHeight="1" x14ac:dyDescent="0.25">
      <c r="A1" s="53" t="s">
        <v>1</v>
      </c>
      <c r="B1" s="53"/>
      <c r="C1" s="53"/>
      <c r="D1" s="53"/>
      <c r="E1" s="53"/>
      <c r="F1" s="53"/>
      <c r="Q1" s="77"/>
    </row>
    <row r="2" spans="1:17" ht="24.95" customHeight="1" x14ac:dyDescent="0.25">
      <c r="A2" s="53"/>
      <c r="B2" s="54"/>
      <c r="C2" s="53"/>
      <c r="D2" s="53"/>
      <c r="E2" s="53"/>
      <c r="F2" s="53"/>
    </row>
    <row r="3" spans="1:17" ht="24.95" customHeight="1" x14ac:dyDescent="0.25">
      <c r="A3" s="53"/>
      <c r="B3" s="54"/>
      <c r="C3" s="53"/>
      <c r="D3" s="53"/>
      <c r="E3" s="53"/>
      <c r="F3" s="53"/>
    </row>
    <row r="4" spans="1:17" ht="24.95" customHeight="1" x14ac:dyDescent="0.25">
      <c r="A4" s="53"/>
      <c r="B4" s="54"/>
      <c r="C4" s="53"/>
      <c r="D4" s="53"/>
      <c r="E4" s="53"/>
      <c r="F4" s="53"/>
    </row>
    <row r="5" spans="1:17" ht="24.95" customHeight="1" thickBot="1" x14ac:dyDescent="0.3"/>
    <row r="6" spans="1:17" ht="24.95" customHeight="1" thickTop="1" thickBot="1" x14ac:dyDescent="0.3">
      <c r="A6" s="34">
        <f>'Liste participants'!$A$2</f>
        <v>0</v>
      </c>
      <c r="B6" s="46"/>
      <c r="C6" s="36"/>
    </row>
    <row r="7" spans="1:17" ht="24.95" customHeight="1" thickTop="1" thickBot="1" x14ac:dyDescent="0.3">
      <c r="D7" s="34">
        <f>IF(B6&gt;B8,A6,A8)</f>
        <v>0</v>
      </c>
      <c r="E7" s="35"/>
    </row>
    <row r="8" spans="1:17" ht="24.95" customHeight="1" thickTop="1" thickBot="1" x14ac:dyDescent="0.3">
      <c r="A8" s="34">
        <f>'Liste participants'!$A$3</f>
        <v>0</v>
      </c>
      <c r="B8" s="46"/>
      <c r="C8" s="37"/>
      <c r="F8" s="38"/>
    </row>
    <row r="9" spans="1:17" ht="24.95" customHeight="1" thickTop="1" thickBot="1" x14ac:dyDescent="0.3">
      <c r="G9" s="34">
        <f>IF(E7&gt;E11,D7,D11)</f>
        <v>0</v>
      </c>
      <c r="H9" s="35"/>
    </row>
    <row r="10" spans="1:17" ht="24.95" customHeight="1" thickTop="1" thickBot="1" x14ac:dyDescent="0.3">
      <c r="A10" s="34">
        <f>'Liste participants'!$A$4</f>
        <v>0</v>
      </c>
      <c r="B10" s="46"/>
      <c r="C10" s="36"/>
      <c r="F10" s="39"/>
      <c r="I10" s="38"/>
    </row>
    <row r="11" spans="1:17" ht="24.95" customHeight="1" thickTop="1" thickBot="1" x14ac:dyDescent="0.3">
      <c r="D11" s="34">
        <f>IF(B10&gt;B12,A10,A12)</f>
        <v>0</v>
      </c>
      <c r="E11" s="35"/>
      <c r="J11" s="38"/>
    </row>
    <row r="12" spans="1:17" ht="24.95" customHeight="1" thickTop="1" thickBot="1" x14ac:dyDescent="0.3">
      <c r="A12" s="34">
        <f>'Liste participants'!$A$5</f>
        <v>0</v>
      </c>
      <c r="B12" s="46"/>
      <c r="C12" s="37"/>
      <c r="K12" s="38"/>
    </row>
    <row r="13" spans="1:17" ht="24.95" customHeight="1" thickTop="1" thickBot="1" x14ac:dyDescent="0.3">
      <c r="L13" s="34">
        <f>IF(H9&gt;H17,G9,G17)</f>
        <v>0</v>
      </c>
      <c r="M13" s="35"/>
    </row>
    <row r="14" spans="1:17" ht="24.95" customHeight="1" thickTop="1" thickBot="1" x14ac:dyDescent="0.3">
      <c r="A14" s="34">
        <f>'Liste participants'!$A$6</f>
        <v>0</v>
      </c>
      <c r="B14" s="46"/>
      <c r="C14" s="36"/>
      <c r="K14" s="39"/>
      <c r="N14" s="38"/>
    </row>
    <row r="15" spans="1:17" ht="24.95" customHeight="1" thickTop="1" thickBot="1" x14ac:dyDescent="0.3">
      <c r="D15" s="34">
        <f>IF(B14&gt;B16,A14,A16)</f>
        <v>0</v>
      </c>
      <c r="E15" s="35"/>
      <c r="J15" s="39"/>
      <c r="O15" s="38"/>
    </row>
    <row r="16" spans="1:17" ht="24.95" customHeight="1" thickTop="1" thickBot="1" x14ac:dyDescent="0.3">
      <c r="A16" s="34">
        <f>'Liste participants'!$A$7</f>
        <v>0</v>
      </c>
      <c r="B16" s="46"/>
      <c r="C16" s="37"/>
      <c r="F16" s="38"/>
      <c r="I16" s="39"/>
      <c r="P16" s="38"/>
    </row>
    <row r="17" spans="1:17" ht="24.95" customHeight="1" thickTop="1" thickBot="1" x14ac:dyDescent="0.3">
      <c r="G17" s="34">
        <f>IF(E15&gt;E19,D15,D19)</f>
        <v>0</v>
      </c>
      <c r="H17" s="35"/>
      <c r="Q17" s="55" t="s">
        <v>0</v>
      </c>
    </row>
    <row r="18" spans="1:17" ht="24.95" customHeight="1" thickTop="1" thickBot="1" x14ac:dyDescent="0.3">
      <c r="A18" s="34">
        <f>'Liste participants'!$A$8</f>
        <v>0</v>
      </c>
      <c r="B18" s="46"/>
      <c r="C18" s="36"/>
      <c r="F18" s="39"/>
      <c r="Q18" s="56"/>
    </row>
    <row r="19" spans="1:17" ht="24.95" customHeight="1" thickTop="1" thickBot="1" x14ac:dyDescent="0.3">
      <c r="D19" s="34">
        <f>IF(B18&gt;B20,A18,A20)</f>
        <v>0</v>
      </c>
      <c r="E19" s="35"/>
      <c r="Q19" s="58">
        <f>IF(M13&gt;M29,L13,L29)</f>
        <v>0</v>
      </c>
    </row>
    <row r="20" spans="1:17" ht="24.95" customHeight="1" thickTop="1" thickBot="1" x14ac:dyDescent="0.3">
      <c r="A20" s="34">
        <f>'Liste participants'!$A$9</f>
        <v>0</v>
      </c>
      <c r="B20" s="46"/>
      <c r="C20" s="37"/>
      <c r="Q20" s="59"/>
    </row>
    <row r="21" spans="1:17" ht="24.95" customHeight="1" thickTop="1" thickBot="1" x14ac:dyDescent="0.3">
      <c r="Q21" s="59"/>
    </row>
    <row r="22" spans="1:17" ht="24.95" customHeight="1" thickTop="1" thickBot="1" x14ac:dyDescent="0.3">
      <c r="A22" s="34">
        <f>'Liste participants'!$A$10</f>
        <v>0</v>
      </c>
      <c r="B22" s="46"/>
      <c r="C22" s="36"/>
      <c r="Q22" s="59"/>
    </row>
    <row r="23" spans="1:17" ht="24.95" customHeight="1" thickTop="1" thickBot="1" x14ac:dyDescent="0.3">
      <c r="D23" s="34">
        <f>IF(B22&gt;B24,A22,A24)</f>
        <v>0</v>
      </c>
      <c r="E23" s="35"/>
      <c r="Q23" s="60"/>
    </row>
    <row r="24" spans="1:17" ht="24.95" customHeight="1" thickTop="1" thickBot="1" x14ac:dyDescent="0.3">
      <c r="A24" s="34">
        <f>'Liste participants'!$A$11</f>
        <v>0</v>
      </c>
      <c r="B24" s="46"/>
      <c r="C24" s="37"/>
      <c r="F24" s="38"/>
      <c r="Q24" s="56" t="s">
        <v>0</v>
      </c>
    </row>
    <row r="25" spans="1:17" ht="24.95" customHeight="1" thickTop="1" thickBot="1" x14ac:dyDescent="0.3">
      <c r="G25" s="34">
        <f>IF(E23&gt;E27,D23,D27)</f>
        <v>0</v>
      </c>
      <c r="H25" s="35"/>
      <c r="Q25" s="57"/>
    </row>
    <row r="26" spans="1:17" ht="24.95" customHeight="1" thickTop="1" thickBot="1" x14ac:dyDescent="0.3">
      <c r="A26" s="34">
        <f>'Liste participants'!$A$12</f>
        <v>0</v>
      </c>
      <c r="B26" s="46"/>
      <c r="C26" s="36"/>
      <c r="F26" s="39"/>
      <c r="I26" s="38"/>
      <c r="P26" s="39"/>
    </row>
    <row r="27" spans="1:17" ht="24.95" customHeight="1" thickTop="1" thickBot="1" x14ac:dyDescent="0.3">
      <c r="D27" s="34">
        <f>IF(B26&gt;B28,A26,A28)</f>
        <v>0</v>
      </c>
      <c r="E27" s="35"/>
      <c r="J27" s="38"/>
      <c r="O27" s="39"/>
    </row>
    <row r="28" spans="1:17" ht="24.95" customHeight="1" thickTop="1" thickBot="1" x14ac:dyDescent="0.3">
      <c r="A28" s="34">
        <f>'Liste participants'!$A$13</f>
        <v>0</v>
      </c>
      <c r="B28" s="46"/>
      <c r="C28" s="37"/>
      <c r="K28" s="38"/>
      <c r="N28" s="39"/>
    </row>
    <row r="29" spans="1:17" ht="24.95" customHeight="1" thickTop="1" thickBot="1" x14ac:dyDescent="0.3">
      <c r="L29" s="34">
        <f>IF(H25&gt;H33,G25,G33)</f>
        <v>0</v>
      </c>
      <c r="M29" s="35"/>
    </row>
    <row r="30" spans="1:17" ht="24.95" customHeight="1" thickTop="1" thickBot="1" x14ac:dyDescent="0.3">
      <c r="A30" s="34">
        <f>'Liste participants'!$A$14</f>
        <v>0</v>
      </c>
      <c r="B30" s="46"/>
      <c r="C30" s="36"/>
      <c r="K30" s="39"/>
    </row>
    <row r="31" spans="1:17" ht="24.95" customHeight="1" thickTop="1" thickBot="1" x14ac:dyDescent="0.3">
      <c r="D31" s="34">
        <f>IF(B30&gt;B32,A30,A32)</f>
        <v>0</v>
      </c>
      <c r="E31" s="35"/>
      <c r="J31" s="39"/>
    </row>
    <row r="32" spans="1:17" ht="24.95" customHeight="1" thickTop="1" thickBot="1" x14ac:dyDescent="0.3">
      <c r="A32" s="34">
        <f>'Liste participants'!$A$15</f>
        <v>0</v>
      </c>
      <c r="B32" s="46"/>
      <c r="C32" s="37"/>
      <c r="F32" s="38"/>
      <c r="I32" s="39"/>
    </row>
    <row r="33" spans="1:8" ht="24.95" customHeight="1" thickTop="1" thickBot="1" x14ac:dyDescent="0.3">
      <c r="G33" s="34">
        <f>IF(E31&gt;E35,D31,D35)</f>
        <v>0</v>
      </c>
      <c r="H33" s="35"/>
    </row>
    <row r="34" spans="1:8" ht="24.95" customHeight="1" thickTop="1" thickBot="1" x14ac:dyDescent="0.3">
      <c r="A34" s="34">
        <f>'Liste participants'!$A$16</f>
        <v>0</v>
      </c>
      <c r="B34" s="46"/>
      <c r="C34" s="36"/>
      <c r="F34" s="39"/>
    </row>
    <row r="35" spans="1:8" ht="24.95" customHeight="1" thickTop="1" thickBot="1" x14ac:dyDescent="0.3">
      <c r="D35" s="34">
        <f>IF(B34&gt;B36,A34,A36)</f>
        <v>0</v>
      </c>
      <c r="E35" s="35"/>
    </row>
    <row r="36" spans="1:8" ht="24.95" customHeight="1" thickTop="1" thickBot="1" x14ac:dyDescent="0.3">
      <c r="A36" s="34">
        <f>'Liste participants'!$A$17</f>
        <v>0</v>
      </c>
      <c r="B36" s="46"/>
      <c r="C36" s="37"/>
    </row>
    <row r="37" spans="1:8" ht="24.95" customHeight="1" thickTop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l3T8GyHN1AjvJOpAKCIyFZobu1eZdvkEwqg0qM/NluSNRo9SWenG9XzBDPCdDnJ3aXSAVGu7yoVNnsWRQrBJVw==" saltValue="LZZiGi7NXCgOlNDbV+KAOw==" spinCount="100000" sqref="B6 B8 E7 H9 M13 H17 H25 M29 E11 B10 B12 E15 B14 B16 B18 E19 B20 B22 B24 B26 B28 B30 B32 B34 B36 E35 E31 E27 E23 H33" name="score"/>
  </protectedRanges>
  <mergeCells count="4">
    <mergeCell ref="A1:F4"/>
    <mergeCell ref="Q17:Q18"/>
    <mergeCell ref="Q24:Q25"/>
    <mergeCell ref="Q19:Q23"/>
  </mergeCells>
  <conditionalFormatting sqref="Q19">
    <cfRule type="cellIs" dxfId="63" priority="17" operator="equal">
      <formula>0</formula>
    </cfRule>
  </conditionalFormatting>
  <conditionalFormatting sqref="D7 D11 D15 D19 D23 D27 D31 D35 G33 L29 G25 G17 L13 G9">
    <cfRule type="cellIs" dxfId="62" priority="16" operator="equal">
      <formula>0</formula>
    </cfRule>
  </conditionalFormatting>
  <conditionalFormatting sqref="L13">
    <cfRule type="expression" dxfId="61" priority="15">
      <formula>ISBLANK($H$9)</formula>
    </cfRule>
  </conditionalFormatting>
  <conditionalFormatting sqref="L29">
    <cfRule type="expression" dxfId="60" priority="14">
      <formula>ISBLANK($H$25)</formula>
    </cfRule>
  </conditionalFormatting>
  <conditionalFormatting sqref="G9">
    <cfRule type="expression" dxfId="59" priority="13">
      <formula>ISBLANK($E$7)</formula>
    </cfRule>
  </conditionalFormatting>
  <conditionalFormatting sqref="G17">
    <cfRule type="expression" dxfId="58" priority="12">
      <formula>ISBLANK($E$15)</formula>
    </cfRule>
  </conditionalFormatting>
  <conditionalFormatting sqref="G25">
    <cfRule type="expression" dxfId="57" priority="11">
      <formula>ISBLANK($E$23)</formula>
    </cfRule>
  </conditionalFormatting>
  <conditionalFormatting sqref="G33">
    <cfRule type="expression" dxfId="56" priority="10">
      <formula>ISBLANK($E$31)</formula>
    </cfRule>
  </conditionalFormatting>
  <conditionalFormatting sqref="D7">
    <cfRule type="expression" dxfId="55" priority="9">
      <formula>ISBLANK($B$6)</formula>
    </cfRule>
  </conditionalFormatting>
  <conditionalFormatting sqref="D11">
    <cfRule type="expression" dxfId="54" priority="8">
      <formula>ISBLANK($B$10)</formula>
    </cfRule>
  </conditionalFormatting>
  <conditionalFormatting sqref="D15">
    <cfRule type="expression" dxfId="53" priority="7">
      <formula>ISBLANK($B$14)</formula>
    </cfRule>
  </conditionalFormatting>
  <conditionalFormatting sqref="D19">
    <cfRule type="expression" dxfId="52" priority="6">
      <formula>ISBLANK($B$18)</formula>
    </cfRule>
  </conditionalFormatting>
  <conditionalFormatting sqref="D23">
    <cfRule type="expression" dxfId="51" priority="5">
      <formula>ISBLANK($B$22)</formula>
    </cfRule>
  </conditionalFormatting>
  <conditionalFormatting sqref="D27">
    <cfRule type="expression" dxfId="50" priority="4">
      <formula>ISBLANK($B$26)</formula>
    </cfRule>
  </conditionalFormatting>
  <conditionalFormatting sqref="D31">
    <cfRule type="expression" dxfId="49" priority="3">
      <formula>ISBLANK($B$30)</formula>
    </cfRule>
  </conditionalFormatting>
  <conditionalFormatting sqref="D35">
    <cfRule type="expression" dxfId="48" priority="2">
      <formula>ISBLANK($B$34)</formula>
    </cfRule>
  </conditionalFormatting>
  <conditionalFormatting sqref="Q19:Q23">
    <cfRule type="expression" dxfId="47" priority="1">
      <formula>ISBLANK($M$13)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K41"/>
  <sheetViews>
    <sheetView zoomScale="40" zoomScaleNormal="40" workbookViewId="0">
      <selection activeCell="Q53" sqref="Q53"/>
    </sheetView>
  </sheetViews>
  <sheetFormatPr baseColWidth="10" defaultColWidth="39.85546875" defaultRowHeight="23.25" x14ac:dyDescent="0.25"/>
  <cols>
    <col min="1" max="1" width="40.7109375" style="4" customWidth="1"/>
    <col min="2" max="2" width="10.7109375" style="47" customWidth="1"/>
    <col min="3" max="3" width="3.7109375" customWidth="1"/>
    <col min="4" max="4" width="40.7109375" style="4" customWidth="1"/>
    <col min="5" max="5" width="10.7109375" style="3" customWidth="1"/>
    <col min="6" max="6" width="3.7109375" customWidth="1"/>
    <col min="7" max="7" width="40.7109375" customWidth="1"/>
    <col min="8" max="8" width="10.7109375" customWidth="1"/>
    <col min="9" max="11" width="3.7109375" customWidth="1"/>
    <col min="12" max="12" width="40.7109375" customWidth="1"/>
    <col min="13" max="13" width="10.7109375" customWidth="1"/>
    <col min="14" max="16" width="3.7109375" customWidth="1"/>
    <col min="17" max="17" width="62.7109375" customWidth="1"/>
    <col min="18" max="20" width="3.7109375" customWidth="1"/>
    <col min="21" max="21" width="62.7109375" customWidth="1"/>
    <col min="22" max="24" width="3.7109375" customWidth="1"/>
    <col min="25" max="25" width="10.7109375" customWidth="1"/>
    <col min="26" max="26" width="40.7109375" customWidth="1"/>
    <col min="27" max="29" width="3.7109375" customWidth="1"/>
    <col min="30" max="30" width="10.7109375" customWidth="1"/>
    <col min="31" max="31" width="40.7109375" customWidth="1"/>
    <col min="32" max="32" width="3.7109375" customWidth="1"/>
    <col min="33" max="33" width="10.7109375" customWidth="1"/>
    <col min="34" max="34" width="40.7109375" customWidth="1"/>
    <col min="35" max="35" width="3.7109375" customWidth="1"/>
    <col min="36" max="36" width="10.7109375" customWidth="1"/>
    <col min="37" max="37" width="40.7109375" customWidth="1"/>
  </cols>
  <sheetData>
    <row r="1" spans="1:37" ht="24.95" customHeight="1" x14ac:dyDescent="0.25">
      <c r="A1" s="61" t="s">
        <v>9</v>
      </c>
      <c r="B1" s="61"/>
      <c r="C1" s="61"/>
      <c r="D1" s="61"/>
      <c r="E1" s="61"/>
      <c r="F1" s="61"/>
      <c r="Q1" s="78" t="s">
        <v>7</v>
      </c>
    </row>
    <row r="2" spans="1:37" ht="24.95" customHeight="1" x14ac:dyDescent="0.25">
      <c r="A2" s="61"/>
      <c r="B2" s="62"/>
      <c r="C2" s="61"/>
      <c r="D2" s="61"/>
      <c r="E2" s="61"/>
      <c r="F2" s="61"/>
    </row>
    <row r="3" spans="1:37" ht="24.95" customHeight="1" x14ac:dyDescent="0.25">
      <c r="A3" s="61"/>
      <c r="B3" s="62"/>
      <c r="C3" s="61"/>
      <c r="D3" s="61"/>
      <c r="E3" s="61"/>
      <c r="F3" s="61"/>
    </row>
    <row r="4" spans="1:37" ht="24.95" customHeight="1" x14ac:dyDescent="0.25">
      <c r="A4" s="61"/>
      <c r="B4" s="62"/>
      <c r="C4" s="61"/>
      <c r="D4" s="61"/>
      <c r="E4" s="61"/>
      <c r="F4" s="61"/>
    </row>
    <row r="5" spans="1:37" ht="24.95" customHeight="1" thickBot="1" x14ac:dyDescent="0.3"/>
    <row r="6" spans="1:37" ht="24.95" customHeight="1" thickTop="1" thickBot="1" x14ac:dyDescent="0.3">
      <c r="A6" s="34">
        <f>'Liste participants'!$A$2</f>
        <v>0</v>
      </c>
      <c r="B6" s="48"/>
      <c r="C6" s="1"/>
      <c r="AI6" s="28"/>
      <c r="AJ6" s="19"/>
      <c r="AK6" s="5">
        <f>'Liste participants'!$A$18</f>
        <v>0</v>
      </c>
    </row>
    <row r="7" spans="1:37" ht="24.95" customHeight="1" thickTop="1" thickBot="1" x14ac:dyDescent="0.3">
      <c r="A7" s="32"/>
      <c r="D7" s="5">
        <f>IF(B6&gt;B8,A6,A8)</f>
        <v>0</v>
      </c>
      <c r="E7" s="19"/>
      <c r="AG7" s="19"/>
      <c r="AH7" s="5">
        <f>IF(AJ6&gt;AJ8,AK6,AK8)</f>
        <v>0</v>
      </c>
      <c r="AJ7" s="3"/>
      <c r="AK7" s="4"/>
    </row>
    <row r="8" spans="1:37" ht="24.95" customHeight="1" thickTop="1" thickBot="1" x14ac:dyDescent="0.3">
      <c r="A8" s="34">
        <f>'Liste participants'!$A$3</f>
        <v>0</v>
      </c>
      <c r="B8" s="48"/>
      <c r="C8" s="2"/>
      <c r="F8" s="6"/>
      <c r="AF8" s="7"/>
      <c r="AG8" s="3"/>
      <c r="AH8" s="4"/>
      <c r="AI8" s="29"/>
      <c r="AJ8" s="19"/>
      <c r="AK8" s="5">
        <f>'Liste participants'!$A$19</f>
        <v>0</v>
      </c>
    </row>
    <row r="9" spans="1:37" ht="24.95" customHeight="1" thickTop="1" thickBot="1" x14ac:dyDescent="0.3">
      <c r="A9" s="32"/>
      <c r="G9" s="5">
        <f>IF(E7&gt;E11,D7,D11)</f>
        <v>0</v>
      </c>
      <c r="H9" s="19"/>
      <c r="AD9" s="19"/>
      <c r="AE9" s="5">
        <f>IF(AG7&gt;AG11,AH7,AH11)</f>
        <v>0</v>
      </c>
      <c r="AG9" s="3"/>
      <c r="AH9" s="4"/>
      <c r="AJ9" s="3"/>
      <c r="AK9" s="4"/>
    </row>
    <row r="10" spans="1:37" ht="24.95" customHeight="1" thickTop="1" thickBot="1" x14ac:dyDescent="0.3">
      <c r="A10" s="34">
        <f>'Liste participants'!$A$4</f>
        <v>0</v>
      </c>
      <c r="B10" s="48"/>
      <c r="C10" s="1"/>
      <c r="F10" s="7"/>
      <c r="I10" s="6"/>
      <c r="AC10" s="7"/>
      <c r="AF10" s="6"/>
      <c r="AG10" s="3"/>
      <c r="AH10" s="4"/>
      <c r="AI10" s="28"/>
      <c r="AJ10" s="19"/>
      <c r="AK10" s="5">
        <f>'Liste participants'!$A$20</f>
        <v>0</v>
      </c>
    </row>
    <row r="11" spans="1:37" ht="24.95" customHeight="1" thickTop="1" thickBot="1" x14ac:dyDescent="0.3">
      <c r="A11" s="32"/>
      <c r="D11" s="5">
        <f>IF(B10&gt;B12,A10,A12)</f>
        <v>0</v>
      </c>
      <c r="E11" s="19"/>
      <c r="J11" s="6"/>
      <c r="AB11" s="7"/>
      <c r="AG11" s="19"/>
      <c r="AH11" s="5">
        <f>IF(AJ10&gt;AJ12,AK10,AK12)</f>
        <v>0</v>
      </c>
      <c r="AJ11" s="3"/>
      <c r="AK11" s="4"/>
    </row>
    <row r="12" spans="1:37" ht="24.95" customHeight="1" thickTop="1" thickBot="1" x14ac:dyDescent="0.3">
      <c r="A12" s="34">
        <f>'Liste participants'!$A$5</f>
        <v>0</v>
      </c>
      <c r="B12" s="48"/>
      <c r="C12" s="2"/>
      <c r="K12" s="6"/>
      <c r="AA12" s="7"/>
      <c r="AG12" s="3"/>
      <c r="AH12" s="4"/>
      <c r="AI12" s="29"/>
      <c r="AJ12" s="19"/>
      <c r="AK12" s="5">
        <f>'Liste participants'!$A$21</f>
        <v>0</v>
      </c>
    </row>
    <row r="13" spans="1:37" ht="24.95" customHeight="1" thickTop="1" thickBot="1" x14ac:dyDescent="0.3">
      <c r="A13" s="32"/>
      <c r="L13" s="5">
        <f>IF(H9&gt;H17,G9,G17)</f>
        <v>0</v>
      </c>
      <c r="M13" s="19"/>
      <c r="Y13" s="19"/>
      <c r="Z13" s="5">
        <f>IF(AD9&gt;AD17,AE9,AE17)</f>
        <v>0</v>
      </c>
      <c r="AG13" s="3"/>
      <c r="AH13" s="4"/>
      <c r="AJ13" s="3"/>
      <c r="AK13" s="4"/>
    </row>
    <row r="14" spans="1:37" ht="24.95" customHeight="1" thickTop="1" thickBot="1" x14ac:dyDescent="0.3">
      <c r="A14" s="34">
        <f>'Liste participants'!$A$6</f>
        <v>0</v>
      </c>
      <c r="B14" s="48"/>
      <c r="C14" s="1"/>
      <c r="K14" s="7"/>
      <c r="N14" s="6"/>
      <c r="X14" s="7"/>
      <c r="AA14" s="6"/>
      <c r="AG14" s="3"/>
      <c r="AH14" s="4"/>
      <c r="AI14" s="28"/>
      <c r="AJ14" s="19"/>
      <c r="AK14" s="5">
        <f>'Liste participants'!$A$22</f>
        <v>0</v>
      </c>
    </row>
    <row r="15" spans="1:37" ht="24.95" customHeight="1" thickTop="1" thickBot="1" x14ac:dyDescent="0.3">
      <c r="A15" s="32"/>
      <c r="D15" s="5">
        <f>IF(B14&gt;B16,A14,A16)</f>
        <v>0</v>
      </c>
      <c r="E15" s="19"/>
      <c r="J15" s="7"/>
      <c r="O15" s="6"/>
      <c r="W15" s="7"/>
      <c r="AB15" s="6"/>
      <c r="AG15" s="19"/>
      <c r="AH15" s="5">
        <f>IF(AJ14&gt;AJ16,AK14,AK16)</f>
        <v>0</v>
      </c>
      <c r="AJ15" s="3"/>
      <c r="AK15" s="4"/>
    </row>
    <row r="16" spans="1:37" ht="24.95" customHeight="1" thickTop="1" thickBot="1" x14ac:dyDescent="0.3">
      <c r="A16" s="34">
        <f>'Liste participants'!$A$7</f>
        <v>0</v>
      </c>
      <c r="B16" s="48"/>
      <c r="C16" s="2"/>
      <c r="F16" s="6"/>
      <c r="I16" s="7"/>
      <c r="P16" s="6"/>
      <c r="V16" s="7"/>
      <c r="AC16" s="6"/>
      <c r="AF16" s="7"/>
      <c r="AG16" s="3"/>
      <c r="AH16" s="4"/>
      <c r="AI16" s="29"/>
      <c r="AJ16" s="19"/>
      <c r="AK16" s="5">
        <f>'Liste participants'!$A$23</f>
        <v>0</v>
      </c>
    </row>
    <row r="17" spans="1:37" ht="24.95" customHeight="1" thickTop="1" thickBot="1" x14ac:dyDescent="0.3">
      <c r="A17" s="32"/>
      <c r="G17" s="5">
        <f>IF(E15&gt;E19,D15,D19)</f>
        <v>0</v>
      </c>
      <c r="H17" s="19"/>
      <c r="Q17" s="63" t="str">
        <f>IF(Q24&gt;U24,"GAGNANT","FINALISTE")</f>
        <v>FINALISTE</v>
      </c>
      <c r="S17" s="70"/>
      <c r="U17" s="63" t="str">
        <f>IF(U24&gt;Q24,"GAGNANT","FINALISTE")</f>
        <v>FINALISTE</v>
      </c>
      <c r="AD17" s="19"/>
      <c r="AE17" s="5">
        <f>IF(AG15&gt;AG19,AH15,AH19)</f>
        <v>0</v>
      </c>
      <c r="AG17" s="3"/>
      <c r="AH17" s="4"/>
      <c r="AJ17" s="3"/>
      <c r="AK17" s="4"/>
    </row>
    <row r="18" spans="1:37" ht="24.95" customHeight="1" thickTop="1" thickBot="1" x14ac:dyDescent="0.3">
      <c r="A18" s="34">
        <f>'Liste participants'!$A$8</f>
        <v>0</v>
      </c>
      <c r="B18" s="48"/>
      <c r="C18" s="1"/>
      <c r="F18" s="7"/>
      <c r="Q18" s="64"/>
      <c r="S18" s="70"/>
      <c r="U18" s="64"/>
      <c r="AF18" s="6"/>
      <c r="AG18" s="3"/>
      <c r="AH18" s="4"/>
      <c r="AI18" s="28"/>
      <c r="AJ18" s="19"/>
      <c r="AK18" s="5">
        <f>'Liste participants'!$A$24</f>
        <v>0</v>
      </c>
    </row>
    <row r="19" spans="1:37" ht="24.95" customHeight="1" thickTop="1" thickBot="1" x14ac:dyDescent="0.3">
      <c r="A19" s="32"/>
      <c r="D19" s="5">
        <f>IF(B18&gt;B20,A18,A20)</f>
        <v>0</v>
      </c>
      <c r="E19" s="19"/>
      <c r="Q19" s="65">
        <f>IF(M13&gt;M29,L13,L29)</f>
        <v>0</v>
      </c>
      <c r="S19" s="30"/>
      <c r="U19" s="65">
        <f>IF(Y13&gt;Y29,Z13,Z29)</f>
        <v>0</v>
      </c>
      <c r="AG19" s="19"/>
      <c r="AH19" s="5">
        <f>IF(AJ18&gt;AJ20,AK18,AK20)</f>
        <v>0</v>
      </c>
      <c r="AJ19" s="3"/>
      <c r="AK19" s="4"/>
    </row>
    <row r="20" spans="1:37" ht="24.95" customHeight="1" thickTop="1" thickBot="1" x14ac:dyDescent="0.3">
      <c r="A20" s="34">
        <f>'Liste participants'!$A$9</f>
        <v>0</v>
      </c>
      <c r="B20" s="48"/>
      <c r="C20" s="2"/>
      <c r="Q20" s="66"/>
      <c r="R20" s="71" t="s">
        <v>10</v>
      </c>
      <c r="S20" s="72"/>
      <c r="T20" s="73"/>
      <c r="U20" s="66"/>
      <c r="AG20" s="3"/>
      <c r="AH20" s="4"/>
      <c r="AI20" s="29"/>
      <c r="AJ20" s="19"/>
      <c r="AK20" s="5">
        <f>'Liste participants'!$A$25</f>
        <v>0</v>
      </c>
    </row>
    <row r="21" spans="1:37" ht="24.95" customHeight="1" thickTop="1" thickBot="1" x14ac:dyDescent="0.3">
      <c r="A21" s="32"/>
      <c r="Q21" s="66"/>
      <c r="R21" s="71"/>
      <c r="S21" s="72"/>
      <c r="T21" s="73"/>
      <c r="U21" s="66"/>
      <c r="AG21" s="3"/>
      <c r="AH21" s="4"/>
      <c r="AJ21" s="3"/>
      <c r="AK21" s="4"/>
    </row>
    <row r="22" spans="1:37" ht="24.95" customHeight="1" thickTop="1" thickBot="1" x14ac:dyDescent="0.3">
      <c r="A22" s="34">
        <f>'Liste participants'!$A$10</f>
        <v>0</v>
      </c>
      <c r="B22" s="48"/>
      <c r="C22" s="1"/>
      <c r="Q22" s="66"/>
      <c r="R22" s="71"/>
      <c r="S22" s="72"/>
      <c r="T22" s="73"/>
      <c r="U22" s="66"/>
      <c r="AG22" s="3"/>
      <c r="AH22" s="4"/>
      <c r="AI22" s="28"/>
      <c r="AJ22" s="19"/>
      <c r="AK22" s="5">
        <f>'Liste participants'!$A$26</f>
        <v>0</v>
      </c>
    </row>
    <row r="23" spans="1:37" ht="24.95" customHeight="1" thickTop="1" thickBot="1" x14ac:dyDescent="0.3">
      <c r="A23" s="32"/>
      <c r="D23" s="5">
        <f>IF(B22&gt;B24,A22,A24)</f>
        <v>0</v>
      </c>
      <c r="E23" s="19"/>
      <c r="Q23" s="67"/>
      <c r="R23" s="71"/>
      <c r="S23" s="72"/>
      <c r="T23" s="73"/>
      <c r="U23" s="67"/>
      <c r="AG23" s="19"/>
      <c r="AH23" s="5">
        <f>IF(AJ22&gt;AJ24,AK22,AK24)</f>
        <v>0</v>
      </c>
      <c r="AJ23" s="3"/>
      <c r="AK23" s="4"/>
    </row>
    <row r="24" spans="1:37" ht="24.95" customHeight="1" thickTop="1" thickBot="1" x14ac:dyDescent="0.3">
      <c r="A24" s="34">
        <f>'Liste participants'!$A$11</f>
        <v>0</v>
      </c>
      <c r="B24" s="48"/>
      <c r="C24" s="2"/>
      <c r="F24" s="6"/>
      <c r="Q24" s="68"/>
      <c r="S24" s="70"/>
      <c r="U24" s="68"/>
      <c r="AF24" s="7"/>
      <c r="AG24" s="3"/>
      <c r="AH24" s="4"/>
      <c r="AI24" s="29"/>
      <c r="AJ24" s="19"/>
      <c r="AK24" s="5">
        <f>'Liste participants'!$A$27</f>
        <v>0</v>
      </c>
    </row>
    <row r="25" spans="1:37" ht="24.95" customHeight="1" thickTop="1" thickBot="1" x14ac:dyDescent="0.3">
      <c r="A25" s="32"/>
      <c r="G25" s="5">
        <f>IF(E23&gt;E27,D23,D27)</f>
        <v>0</v>
      </c>
      <c r="H25" s="19"/>
      <c r="Q25" s="69"/>
      <c r="S25" s="70"/>
      <c r="U25" s="69"/>
      <c r="AD25" s="19"/>
      <c r="AE25" s="5">
        <f>IF(AG23&gt;AG27,AH23,AH27)</f>
        <v>0</v>
      </c>
      <c r="AG25" s="3"/>
      <c r="AH25" s="4"/>
      <c r="AJ25" s="3"/>
      <c r="AK25" s="4"/>
    </row>
    <row r="26" spans="1:37" ht="24.95" customHeight="1" thickTop="1" thickBot="1" x14ac:dyDescent="0.3">
      <c r="A26" s="34">
        <f>'Liste participants'!$A$12</f>
        <v>0</v>
      </c>
      <c r="B26" s="48"/>
      <c r="C26" s="1"/>
      <c r="F26" s="7"/>
      <c r="I26" s="6"/>
      <c r="P26" s="7"/>
      <c r="V26" s="6"/>
      <c r="AC26" s="7"/>
      <c r="AF26" s="6"/>
      <c r="AG26" s="3"/>
      <c r="AH26" s="4"/>
      <c r="AI26" s="28"/>
      <c r="AJ26" s="19"/>
      <c r="AK26" s="5">
        <f>'Liste participants'!$A$28</f>
        <v>0</v>
      </c>
    </row>
    <row r="27" spans="1:37" ht="24.95" customHeight="1" thickTop="1" thickBot="1" x14ac:dyDescent="0.3">
      <c r="A27" s="32"/>
      <c r="D27" s="5">
        <f>IF(B26&gt;B28,A26,A28)</f>
        <v>0</v>
      </c>
      <c r="E27" s="19"/>
      <c r="J27" s="6"/>
      <c r="O27" s="7"/>
      <c r="W27" s="6"/>
      <c r="AB27" s="7"/>
      <c r="AG27" s="19"/>
      <c r="AH27" s="5">
        <f>IF(AJ26&gt;AJ28,AK26,AK28)</f>
        <v>0</v>
      </c>
      <c r="AJ27" s="3"/>
      <c r="AK27" s="4"/>
    </row>
    <row r="28" spans="1:37" ht="24.95" customHeight="1" thickTop="1" thickBot="1" x14ac:dyDescent="0.3">
      <c r="A28" s="34">
        <f>'Liste participants'!$A$13</f>
        <v>0</v>
      </c>
      <c r="B28" s="48"/>
      <c r="C28" s="2"/>
      <c r="K28" s="6"/>
      <c r="N28" s="7"/>
      <c r="X28" s="6"/>
      <c r="AA28" s="7"/>
      <c r="AG28" s="3"/>
      <c r="AH28" s="4"/>
      <c r="AI28" s="29"/>
      <c r="AJ28" s="19"/>
      <c r="AK28" s="5">
        <f>'Liste participants'!$A$29</f>
        <v>0</v>
      </c>
    </row>
    <row r="29" spans="1:37" ht="24.95" customHeight="1" thickTop="1" thickBot="1" x14ac:dyDescent="0.3">
      <c r="A29" s="32"/>
      <c r="L29" s="5">
        <f>IF(H25&gt;H33,G25,G33)</f>
        <v>0</v>
      </c>
      <c r="M29" s="19"/>
      <c r="Y29" s="19"/>
      <c r="Z29" s="5">
        <f>IF(AD25&gt;AD33,AE25,AE33)</f>
        <v>0</v>
      </c>
      <c r="AG29" s="3"/>
      <c r="AH29" s="4"/>
      <c r="AJ29" s="3"/>
      <c r="AK29" s="4"/>
    </row>
    <row r="30" spans="1:37" ht="24.95" customHeight="1" thickTop="1" thickBot="1" x14ac:dyDescent="0.3">
      <c r="A30" s="34">
        <f>'Liste participants'!$A$14</f>
        <v>0</v>
      </c>
      <c r="B30" s="48"/>
      <c r="C30" s="1"/>
      <c r="K30" s="7"/>
      <c r="AA30" s="6"/>
      <c r="AG30" s="3"/>
      <c r="AH30" s="4"/>
      <c r="AI30" s="28"/>
      <c r="AJ30" s="19"/>
      <c r="AK30" s="5">
        <f>'Liste participants'!$A$30</f>
        <v>0</v>
      </c>
    </row>
    <row r="31" spans="1:37" ht="24.95" customHeight="1" thickTop="1" thickBot="1" x14ac:dyDescent="0.3">
      <c r="A31" s="32"/>
      <c r="D31" s="5">
        <f>IF(B30&gt;B32,A30,A32)</f>
        <v>0</v>
      </c>
      <c r="E31" s="19"/>
      <c r="J31" s="7"/>
      <c r="AB31" s="6"/>
      <c r="AG31" s="19"/>
      <c r="AH31" s="5">
        <f>IF(AJ30&gt;AJ32,AK30,AK32)</f>
        <v>0</v>
      </c>
      <c r="AJ31" s="3"/>
      <c r="AK31" s="4"/>
    </row>
    <row r="32" spans="1:37" ht="24.95" customHeight="1" thickTop="1" thickBot="1" x14ac:dyDescent="0.3">
      <c r="A32" s="34">
        <f>'Liste participants'!$A$15</f>
        <v>0</v>
      </c>
      <c r="B32" s="48"/>
      <c r="C32" s="2"/>
      <c r="F32" s="6"/>
      <c r="I32" s="7"/>
      <c r="AC32" s="6"/>
      <c r="AF32" s="7"/>
      <c r="AG32" s="3"/>
      <c r="AH32" s="4"/>
      <c r="AI32" s="29"/>
      <c r="AJ32" s="19"/>
      <c r="AK32" s="5">
        <f>'Liste participants'!$A$31</f>
        <v>0</v>
      </c>
    </row>
    <row r="33" spans="1:37" ht="24.95" customHeight="1" thickTop="1" thickBot="1" x14ac:dyDescent="0.3">
      <c r="A33" s="32"/>
      <c r="G33" s="5">
        <f>IF(E31&gt;E35,D31,D35)</f>
        <v>0</v>
      </c>
      <c r="H33" s="19"/>
      <c r="AD33" s="19"/>
      <c r="AE33" s="5">
        <f>IF(AG31&gt;AG35,AH31,AH35)</f>
        <v>0</v>
      </c>
      <c r="AG33" s="3"/>
      <c r="AH33" s="4"/>
      <c r="AJ33" s="3"/>
      <c r="AK33" s="4"/>
    </row>
    <row r="34" spans="1:37" ht="24.95" customHeight="1" thickTop="1" thickBot="1" x14ac:dyDescent="0.3">
      <c r="A34" s="34">
        <f>'Liste participants'!$A$16</f>
        <v>0</v>
      </c>
      <c r="B34" s="48"/>
      <c r="C34" s="1"/>
      <c r="F34" s="7"/>
      <c r="AF34" s="6"/>
      <c r="AG34" s="3"/>
      <c r="AH34" s="4"/>
      <c r="AI34" s="28"/>
      <c r="AJ34" s="19"/>
      <c r="AK34" s="5">
        <f>'Liste participants'!$A$32</f>
        <v>0</v>
      </c>
    </row>
    <row r="35" spans="1:37" ht="24.95" customHeight="1" thickTop="1" thickBot="1" x14ac:dyDescent="0.3">
      <c r="A35" s="32"/>
      <c r="D35" s="5">
        <f>IF(B34&gt;B36,A34,A36)</f>
        <v>0</v>
      </c>
      <c r="E35" s="19"/>
      <c r="AG35" s="19"/>
      <c r="AH35" s="5">
        <f>IF(AJ34&gt;AJ36,AK34,AK36)</f>
        <v>0</v>
      </c>
      <c r="AJ35" s="3"/>
      <c r="AK35" s="4"/>
    </row>
    <row r="36" spans="1:37" ht="24.95" customHeight="1" thickTop="1" thickBot="1" x14ac:dyDescent="0.3">
      <c r="A36" s="34">
        <f>'Liste participants'!$A$17</f>
        <v>0</v>
      </c>
      <c r="B36" s="48"/>
      <c r="C36" s="2"/>
      <c r="AI36" s="29"/>
      <c r="AJ36" s="19"/>
      <c r="AK36" s="5">
        <f>'Liste participants'!$A$33</f>
        <v>0</v>
      </c>
    </row>
    <row r="37" spans="1:37" ht="24.95" customHeight="1" thickTop="1" x14ac:dyDescent="0.25"/>
    <row r="38" spans="1:37" ht="23.25" customHeight="1" x14ac:dyDescent="0.25"/>
    <row r="39" spans="1:37" ht="24" customHeight="1" x14ac:dyDescent="0.25"/>
    <row r="40" spans="1:37" ht="24" customHeight="1" x14ac:dyDescent="0.25"/>
    <row r="41" spans="1:37" ht="24" customHeight="1" x14ac:dyDescent="0.25"/>
  </sheetData>
  <mergeCells count="10">
    <mergeCell ref="A1:F4"/>
    <mergeCell ref="Q17:Q18"/>
    <mergeCell ref="Q19:Q23"/>
    <mergeCell ref="Q24:Q25"/>
    <mergeCell ref="U17:U18"/>
    <mergeCell ref="U19:U23"/>
    <mergeCell ref="U24:U25"/>
    <mergeCell ref="S24:S25"/>
    <mergeCell ref="S17:S18"/>
    <mergeCell ref="R20:T23"/>
  </mergeCells>
  <conditionalFormatting sqref="D7 D11 D15 D19 D23 D27 D31 D35 G33 L29 G25 G17 L13 G9">
    <cfRule type="cellIs" dxfId="46" priority="53" operator="equal">
      <formula>0</formula>
    </cfRule>
  </conditionalFormatting>
  <conditionalFormatting sqref="AH7 AH11 AH15 AH19 AH23 AH27 AH31 AH35">
    <cfRule type="cellIs" dxfId="45" priority="50" operator="equal">
      <formula>0</formula>
    </cfRule>
  </conditionalFormatting>
  <conditionalFormatting sqref="AE9">
    <cfRule type="expression" dxfId="44" priority="27">
      <formula>ISBLANK($AG$7)</formula>
    </cfRule>
    <cfRule type="cellIs" dxfId="43" priority="49" operator="equal">
      <formula>0</formula>
    </cfRule>
  </conditionalFormatting>
  <conditionalFormatting sqref="AE17">
    <cfRule type="expression" dxfId="42" priority="26">
      <formula>ISBLANK($AG$15)</formula>
    </cfRule>
    <cfRule type="cellIs" dxfId="41" priority="48" operator="equal">
      <formula>0</formula>
    </cfRule>
  </conditionalFormatting>
  <conditionalFormatting sqref="AE25">
    <cfRule type="expression" dxfId="40" priority="25">
      <formula>ISBLANK($AG$23)</formula>
    </cfRule>
    <cfRule type="cellIs" dxfId="39" priority="47" operator="equal">
      <formula>0</formula>
    </cfRule>
  </conditionalFormatting>
  <conditionalFormatting sqref="AE33">
    <cfRule type="expression" dxfId="38" priority="24">
      <formula>ISBLANK($AG$31)</formula>
    </cfRule>
    <cfRule type="cellIs" dxfId="37" priority="46" operator="equal">
      <formula>0</formula>
    </cfRule>
  </conditionalFormatting>
  <conditionalFormatting sqref="Z13">
    <cfRule type="expression" dxfId="36" priority="23">
      <formula>ISBLANK($AD$9)</formula>
    </cfRule>
    <cfRule type="cellIs" dxfId="35" priority="45" operator="equal">
      <formula>0</formula>
    </cfRule>
  </conditionalFormatting>
  <conditionalFormatting sqref="Z29">
    <cfRule type="expression" dxfId="34" priority="22">
      <formula>ISBLANK($AD$25)</formula>
    </cfRule>
    <cfRule type="cellIs" dxfId="33" priority="44" operator="equal">
      <formula>0</formula>
    </cfRule>
  </conditionalFormatting>
  <conditionalFormatting sqref="AH7">
    <cfRule type="expression" dxfId="32" priority="43">
      <formula>ISBLANK($AJ$6)</formula>
    </cfRule>
  </conditionalFormatting>
  <conditionalFormatting sqref="AH11">
    <cfRule type="expression" dxfId="31" priority="34">
      <formula>ISBLANK($AJ$10)</formula>
    </cfRule>
  </conditionalFormatting>
  <conditionalFormatting sqref="AH15">
    <cfRule type="expression" dxfId="30" priority="33">
      <formula>ISBLANK($AJ$14)</formula>
    </cfRule>
    <cfRule type="expression" dxfId="29" priority="41">
      <formula>IF($AJ$6,$AJ$8=0)</formula>
    </cfRule>
  </conditionalFormatting>
  <conditionalFormatting sqref="AH19">
    <cfRule type="expression" dxfId="28" priority="32">
      <formula>ISBLANK($AJ$18)</formula>
    </cfRule>
    <cfRule type="expression" dxfId="27" priority="40">
      <formula>IF($AJ$6,$AJ$8=0)</formula>
    </cfRule>
  </conditionalFormatting>
  <conditionalFormatting sqref="AH23">
    <cfRule type="expression" dxfId="26" priority="31">
      <formula>ISBLANK($AJ$22)</formula>
    </cfRule>
    <cfRule type="expression" dxfId="25" priority="39">
      <formula>IF($AJ$6,$AJ$8=0)</formula>
    </cfRule>
  </conditionalFormatting>
  <conditionalFormatting sqref="AH27">
    <cfRule type="expression" dxfId="24" priority="30">
      <formula>ISBLANK($AJ$26)</formula>
    </cfRule>
    <cfRule type="expression" dxfId="23" priority="38">
      <formula>IF($AJ$6,$AJ$8=0)</formula>
    </cfRule>
  </conditionalFormatting>
  <conditionalFormatting sqref="AH31">
    <cfRule type="expression" dxfId="22" priority="29">
      <formula>ISBLANK($AJ$30)</formula>
    </cfRule>
    <cfRule type="expression" dxfId="21" priority="37">
      <formula>IF($AJ$6,$AJ$8=0)</formula>
    </cfRule>
  </conditionalFormatting>
  <conditionalFormatting sqref="AH35">
    <cfRule type="expression" dxfId="20" priority="28">
      <formula>ISBLANK($AJ$34)</formula>
    </cfRule>
    <cfRule type="expression" dxfId="19" priority="36">
      <formula>IF($AJ$6,$AJ$8=0)</formula>
    </cfRule>
  </conditionalFormatting>
  <conditionalFormatting sqref="AH35">
    <cfRule type="expression" dxfId="18" priority="35">
      <formula>IF($AJ$6,$AJ$8=0)</formula>
    </cfRule>
  </conditionalFormatting>
  <conditionalFormatting sqref="U19:U23">
    <cfRule type="expression" dxfId="17" priority="21">
      <formula>ISBLANK($Y$13)</formula>
    </cfRule>
  </conditionalFormatting>
  <conditionalFormatting sqref="Q19:Q23">
    <cfRule type="expression" dxfId="16" priority="20">
      <formula>ISBLANK($M$13)</formula>
    </cfRule>
  </conditionalFormatting>
  <conditionalFormatting sqref="L13">
    <cfRule type="expression" dxfId="15" priority="19">
      <formula>ISBLANK($H$9)</formula>
    </cfRule>
  </conditionalFormatting>
  <conditionalFormatting sqref="L29">
    <cfRule type="expression" dxfId="14" priority="18">
      <formula>ISBLANK($H$25)</formula>
    </cfRule>
  </conditionalFormatting>
  <conditionalFormatting sqref="G9">
    <cfRule type="expression" dxfId="13" priority="17">
      <formula>ISBLANK($E$7)</formula>
    </cfRule>
  </conditionalFormatting>
  <conditionalFormatting sqref="G17">
    <cfRule type="expression" dxfId="12" priority="16">
      <formula>ISBLANK($E$15)</formula>
    </cfRule>
  </conditionalFormatting>
  <conditionalFormatting sqref="G25">
    <cfRule type="expression" dxfId="11" priority="15">
      <formula>ISBLANK($E$23)</formula>
    </cfRule>
  </conditionalFormatting>
  <conditionalFormatting sqref="G33">
    <cfRule type="expression" dxfId="10" priority="14">
      <formula>ISBLANK($E$31)</formula>
    </cfRule>
  </conditionalFormatting>
  <conditionalFormatting sqref="D7">
    <cfRule type="expression" dxfId="9" priority="13">
      <formula>ISBLANK($B$6)</formula>
    </cfRule>
  </conditionalFormatting>
  <conditionalFormatting sqref="D11">
    <cfRule type="expression" dxfId="8" priority="12">
      <formula>ISBLANK($B$10)</formula>
    </cfRule>
  </conditionalFormatting>
  <conditionalFormatting sqref="D15">
    <cfRule type="expression" dxfId="7" priority="11">
      <formula>ISBLANK($B$14)</formula>
    </cfRule>
  </conditionalFormatting>
  <conditionalFormatting sqref="D19">
    <cfRule type="expression" dxfId="6" priority="10">
      <formula>ISBLANK($B$18)</formula>
    </cfRule>
  </conditionalFormatting>
  <conditionalFormatting sqref="D23">
    <cfRule type="expression" dxfId="5" priority="9">
      <formula>ISBLANK($B$22)</formula>
    </cfRule>
  </conditionalFormatting>
  <conditionalFormatting sqref="D27">
    <cfRule type="expression" dxfId="4" priority="8">
      <formula>ISBLANK($B$26)</formula>
    </cfRule>
  </conditionalFormatting>
  <conditionalFormatting sqref="D31">
    <cfRule type="expression" dxfId="3" priority="7">
      <formula>ISBLANK($B$30)</formula>
    </cfRule>
  </conditionalFormatting>
  <conditionalFormatting sqref="D35">
    <cfRule type="expression" dxfId="2" priority="6">
      <formula>ISBLANK($B$34)</formula>
    </cfRule>
  </conditionalFormatting>
  <conditionalFormatting sqref="U17:U18 Q17:Q18">
    <cfRule type="containsText" dxfId="1" priority="4" operator="containsText" text="GAGNANT">
      <formula>NOT(ISERROR(SEARCH("GAGNANT",Q17)))</formula>
    </cfRule>
  </conditionalFormatting>
  <conditionalFormatting sqref="Q19:Q23 U19:U23">
    <cfRule type="expression" dxfId="0" priority="1">
      <formula>IF($Q$17,"GAGNANT")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25"/>
  <sheetViews>
    <sheetView zoomScale="85" zoomScaleNormal="85" workbookViewId="0">
      <selection activeCell="G1" sqref="G1"/>
    </sheetView>
  </sheetViews>
  <sheetFormatPr baseColWidth="10" defaultColWidth="38" defaultRowHeight="26.25" customHeight="1" x14ac:dyDescent="0.25"/>
  <cols>
    <col min="2" max="2" width="11" style="49" customWidth="1"/>
    <col min="3" max="3" width="8" customWidth="1"/>
    <col min="5" max="5" width="13.140625" customWidth="1"/>
    <col min="6" max="6" width="7.42578125" customWidth="1"/>
  </cols>
  <sheetData>
    <row r="1" spans="1:7" ht="26.25" customHeight="1" x14ac:dyDescent="0.25">
      <c r="A1" s="74" t="s">
        <v>5</v>
      </c>
      <c r="B1" s="74"/>
      <c r="D1" s="74" t="s">
        <v>13</v>
      </c>
      <c r="E1" s="74"/>
      <c r="G1" s="79" t="s">
        <v>7</v>
      </c>
    </row>
    <row r="2" spans="1:7" ht="26.25" customHeight="1" thickBot="1" x14ac:dyDescent="0.4">
      <c r="A2" s="18" t="s">
        <v>3</v>
      </c>
      <c r="B2" s="49" t="s">
        <v>4</v>
      </c>
      <c r="D2" s="18" t="s">
        <v>3</v>
      </c>
      <c r="E2" s="4" t="s">
        <v>4</v>
      </c>
    </row>
    <row r="3" spans="1:7" ht="26.25" customHeight="1" thickTop="1" x14ac:dyDescent="0.25">
      <c r="A3" s="12">
        <f>'Liste participants'!$A$2</f>
        <v>0</v>
      </c>
      <c r="B3" s="50"/>
      <c r="D3" s="20" t="str">
        <f>IF(B3=1,A3,IF(B4=1,A4,IF(B5=1,A5,IF(B6=1,A6,""))))</f>
        <v/>
      </c>
      <c r="E3" s="15"/>
    </row>
    <row r="4" spans="1:7" ht="26.25" customHeight="1" x14ac:dyDescent="0.25">
      <c r="A4" s="14">
        <f>'Liste participants'!$A$3</f>
        <v>0</v>
      </c>
      <c r="B4" s="51"/>
      <c r="D4" s="21" t="str">
        <f>IF(B9=1,A9,IF(B10=1,A10,IF(B11=1,A11,IF(B12=1,A12,""))))</f>
        <v/>
      </c>
      <c r="E4" s="16"/>
    </row>
    <row r="5" spans="1:7" ht="26.25" customHeight="1" x14ac:dyDescent="0.25">
      <c r="A5" s="14">
        <f>'Liste participants'!$A$4</f>
        <v>0</v>
      </c>
      <c r="B5" s="51"/>
      <c r="D5" s="22" t="str">
        <f>IF(B15=1,A15,IF(B16=1,A16,IF(B17=1,A17,IF(B18=1,A18,""))))</f>
        <v/>
      </c>
      <c r="E5" s="16"/>
    </row>
    <row r="6" spans="1:7" ht="26.25" customHeight="1" thickBot="1" x14ac:dyDescent="0.3">
      <c r="A6" s="13">
        <f>'Liste participants'!$A$5</f>
        <v>0</v>
      </c>
      <c r="B6" s="52"/>
      <c r="D6" s="23" t="str">
        <f>IF(B21=1,A21,IF(B22=1,A22,IF(B23=1,A23,IF(B24=1,A24,""))))</f>
        <v/>
      </c>
      <c r="E6" s="17"/>
    </row>
    <row r="7" spans="1:7" ht="26.25" customHeight="1" thickTop="1" x14ac:dyDescent="0.25"/>
    <row r="8" spans="1:7" ht="26.25" customHeight="1" thickBot="1" x14ac:dyDescent="0.4">
      <c r="A8" s="18" t="s">
        <v>3</v>
      </c>
      <c r="B8" s="49" t="s">
        <v>4</v>
      </c>
    </row>
    <row r="9" spans="1:7" ht="26.25" customHeight="1" thickTop="1" x14ac:dyDescent="0.25">
      <c r="A9" s="12">
        <f>'Liste participants'!$A$6</f>
        <v>0</v>
      </c>
      <c r="B9" s="50"/>
      <c r="D9" s="43" t="s">
        <v>8</v>
      </c>
      <c r="E9" s="26"/>
    </row>
    <row r="10" spans="1:7" ht="26.25" customHeight="1" x14ac:dyDescent="0.25">
      <c r="A10" s="14">
        <f>'Liste participants'!$A$7</f>
        <v>0</v>
      </c>
      <c r="B10" s="51"/>
      <c r="D10" s="42" t="str">
        <f>IF(E4=1,D4,IF(E5=1,D5,IF(E6=1,D6,IF(E7=1,D7,""))))</f>
        <v/>
      </c>
      <c r="E10" s="27"/>
    </row>
    <row r="11" spans="1:7" ht="26.25" customHeight="1" x14ac:dyDescent="0.25">
      <c r="A11" s="14">
        <f>'Liste participants'!$A$8</f>
        <v>0</v>
      </c>
      <c r="B11" s="51"/>
    </row>
    <row r="12" spans="1:7" ht="26.25" customHeight="1" thickBot="1" x14ac:dyDescent="0.3">
      <c r="A12" s="13">
        <f>'Liste participants'!$A$9</f>
        <v>0</v>
      </c>
      <c r="B12" s="52"/>
    </row>
    <row r="13" spans="1:7" ht="26.25" customHeight="1" thickTop="1" x14ac:dyDescent="0.25"/>
    <row r="14" spans="1:7" ht="26.25" customHeight="1" thickBot="1" x14ac:dyDescent="0.4">
      <c r="A14" s="18" t="s">
        <v>3</v>
      </c>
      <c r="B14" s="49" t="s">
        <v>4</v>
      </c>
    </row>
    <row r="15" spans="1:7" ht="26.25" customHeight="1" thickTop="1" x14ac:dyDescent="0.25">
      <c r="A15" s="12">
        <f>'Liste participants'!$A$10</f>
        <v>0</v>
      </c>
      <c r="B15" s="50"/>
      <c r="D15" s="75" t="s">
        <v>11</v>
      </c>
      <c r="E15" s="75"/>
      <c r="F15" s="75"/>
      <c r="G15" s="75"/>
    </row>
    <row r="16" spans="1:7" ht="26.25" customHeight="1" x14ac:dyDescent="0.25">
      <c r="A16" s="14">
        <f>'Liste participants'!$A$11</f>
        <v>0</v>
      </c>
      <c r="B16" s="51"/>
    </row>
    <row r="17" spans="1:2" ht="26.25" customHeight="1" x14ac:dyDescent="0.25">
      <c r="A17" s="14">
        <f>'Liste participants'!$A$12</f>
        <v>0</v>
      </c>
      <c r="B17" s="51"/>
    </row>
    <row r="18" spans="1:2" ht="26.25" customHeight="1" thickBot="1" x14ac:dyDescent="0.3">
      <c r="A18" s="13">
        <f>'Liste participants'!$A$13</f>
        <v>0</v>
      </c>
      <c r="B18" s="52"/>
    </row>
    <row r="19" spans="1:2" ht="26.25" customHeight="1" thickTop="1" x14ac:dyDescent="0.25"/>
    <row r="20" spans="1:2" ht="26.25" customHeight="1" thickBot="1" x14ac:dyDescent="0.4">
      <c r="A20" s="18" t="s">
        <v>3</v>
      </c>
      <c r="B20" s="49" t="s">
        <v>4</v>
      </c>
    </row>
    <row r="21" spans="1:2" ht="26.25" customHeight="1" thickTop="1" x14ac:dyDescent="0.25">
      <c r="A21" s="12">
        <f>'Liste participants'!$A$14</f>
        <v>0</v>
      </c>
      <c r="B21" s="50"/>
    </row>
    <row r="22" spans="1:2" ht="26.25" customHeight="1" x14ac:dyDescent="0.25">
      <c r="A22" s="14">
        <f>'Liste participants'!$A$15</f>
        <v>0</v>
      </c>
      <c r="B22" s="51"/>
    </row>
    <row r="23" spans="1:2" ht="26.25" customHeight="1" x14ac:dyDescent="0.25">
      <c r="A23" s="14">
        <f>'Liste participants'!$A$16</f>
        <v>0</v>
      </c>
      <c r="B23" s="51"/>
    </row>
    <row r="24" spans="1:2" ht="26.25" customHeight="1" thickBot="1" x14ac:dyDescent="0.3">
      <c r="A24" s="13">
        <f>'Liste participants'!$A$17</f>
        <v>0</v>
      </c>
      <c r="B24" s="52"/>
    </row>
    <row r="25" spans="1:2" ht="26.25" customHeight="1" thickTop="1" x14ac:dyDescent="0.25"/>
  </sheetData>
  <sortState ref="A21:B24">
    <sortCondition ref="B21:B24"/>
  </sortState>
  <mergeCells count="3">
    <mergeCell ref="A1:B1"/>
    <mergeCell ref="D1:E1"/>
    <mergeCell ref="D15:G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49"/>
  <sheetViews>
    <sheetView tabSelected="1" zoomScale="70" zoomScaleNormal="70" workbookViewId="0">
      <selection activeCell="I22" sqref="I22"/>
    </sheetView>
  </sheetViews>
  <sheetFormatPr baseColWidth="10" defaultColWidth="38" defaultRowHeight="26.25" customHeight="1" x14ac:dyDescent="0.25"/>
  <cols>
    <col min="2" max="2" width="11" style="49" customWidth="1"/>
    <col min="3" max="3" width="8" customWidth="1"/>
    <col min="5" max="6" width="13.140625" customWidth="1"/>
    <col min="8" max="8" width="13.140625" customWidth="1"/>
    <col min="9" max="9" width="7.42578125" customWidth="1"/>
  </cols>
  <sheetData>
    <row r="1" spans="1:10" ht="26.25" customHeight="1" x14ac:dyDescent="0.25">
      <c r="A1" s="74"/>
      <c r="B1" s="74"/>
      <c r="D1" s="74" t="s">
        <v>6</v>
      </c>
      <c r="E1" s="74"/>
      <c r="G1" s="74" t="s">
        <v>13</v>
      </c>
      <c r="H1" s="74"/>
      <c r="J1" s="79" t="s">
        <v>7</v>
      </c>
    </row>
    <row r="2" spans="1:10" ht="26.25" customHeight="1" thickBot="1" x14ac:dyDescent="0.4">
      <c r="A2" s="18" t="s">
        <v>3</v>
      </c>
      <c r="B2" s="49" t="s">
        <v>4</v>
      </c>
      <c r="D2" s="18" t="s">
        <v>3</v>
      </c>
      <c r="E2" s="4" t="s">
        <v>4</v>
      </c>
      <c r="G2" s="18" t="s">
        <v>3</v>
      </c>
      <c r="H2" s="4" t="s">
        <v>4</v>
      </c>
    </row>
    <row r="3" spans="1:10" ht="26.25" customHeight="1" thickTop="1" x14ac:dyDescent="0.25">
      <c r="A3" s="12">
        <f>'Liste participants'!$A$2</f>
        <v>0</v>
      </c>
      <c r="B3" s="50"/>
      <c r="D3" s="20" t="str">
        <f>IF(B3=1,A3,IF(B4=1,A4,IF(B5=1,A5,IF(B6=1,A6,""))))</f>
        <v/>
      </c>
      <c r="E3" s="15"/>
      <c r="G3" s="20" t="str">
        <f>IF(E3=1,D3,IF(E4=1,D4,IF(E5=1,D5,IF(E6=1,D6,""))))</f>
        <v/>
      </c>
      <c r="H3" s="15"/>
    </row>
    <row r="4" spans="1:10" ht="26.25" customHeight="1" x14ac:dyDescent="0.25">
      <c r="A4" s="14">
        <f>'Liste participants'!$A$3</f>
        <v>0</v>
      </c>
      <c r="B4" s="51"/>
      <c r="D4" s="21" t="str">
        <f>IF(B9=1,A9,IF(B10=1,A10,IF(B11=1,A11,IF(B12=1,A12,""))))</f>
        <v/>
      </c>
      <c r="E4" s="16"/>
      <c r="G4" s="21" t="str">
        <f>IF(E9=1,D9,IF(E10=1,D10,IF(E11=1,D11,IF(E12=1,D12,""))))</f>
        <v/>
      </c>
      <c r="H4" s="16"/>
    </row>
    <row r="5" spans="1:10" ht="26.25" customHeight="1" x14ac:dyDescent="0.25">
      <c r="A5" s="14">
        <f>'Liste participants'!$A$4</f>
        <v>0</v>
      </c>
      <c r="B5" s="51"/>
      <c r="D5" s="22" t="str">
        <f>IF(B15=1,A15,IF(B16=1,A16,IF(B17=1,A17,IF(B18=1,A18,""))))</f>
        <v/>
      </c>
      <c r="E5" s="16"/>
      <c r="G5" s="22" t="str">
        <f>IF(E3=2,D3,IF(E4=2,D4,IF(E5=2,D5,IF(E6=2,D6,""))))</f>
        <v/>
      </c>
      <c r="H5" s="16"/>
    </row>
    <row r="6" spans="1:10" ht="26.25" customHeight="1" thickBot="1" x14ac:dyDescent="0.3">
      <c r="A6" s="13">
        <f>'Liste participants'!$A$5</f>
        <v>0</v>
      </c>
      <c r="B6" s="52"/>
      <c r="D6" s="23" t="str">
        <f>IF(B21=1,A21,IF(B22=1,A22,IF(B23=1,A23,IF(B24=1,A24,""))))</f>
        <v/>
      </c>
      <c r="E6" s="17"/>
      <c r="G6" s="23" t="str">
        <f>IF(E9=2,D9,IF(E10=2,D10,IF(E11=2,D11,IF(E12=2,D12,""))))</f>
        <v/>
      </c>
      <c r="H6" s="17"/>
    </row>
    <row r="7" spans="1:10" ht="26.25" customHeight="1" thickTop="1" x14ac:dyDescent="0.25"/>
    <row r="8" spans="1:10" ht="26.25" customHeight="1" thickBot="1" x14ac:dyDescent="0.4">
      <c r="A8" s="18" t="s">
        <v>3</v>
      </c>
      <c r="B8" s="49" t="s">
        <v>4</v>
      </c>
      <c r="D8" s="18" t="s">
        <v>3</v>
      </c>
      <c r="E8" s="4" t="s">
        <v>4</v>
      </c>
      <c r="G8" s="25" t="s">
        <v>8</v>
      </c>
    </row>
    <row r="9" spans="1:10" ht="26.25" customHeight="1" thickTop="1" x14ac:dyDescent="0.25">
      <c r="A9" s="12">
        <f>'Liste participants'!$A$6</f>
        <v>0</v>
      </c>
      <c r="B9" s="50"/>
      <c r="D9" s="20" t="str">
        <f>IF(B27=1,A27,IF(B28=1,A28,IF(B29=1,A29,IF(B30=1,A30,""))))</f>
        <v/>
      </c>
      <c r="E9" s="50"/>
      <c r="G9" s="24" t="str">
        <f>IF(H3=1,G3,IF(H4=1,G4,IF(H5=1,G5,IF(H6=1,G6,""))))</f>
        <v/>
      </c>
    </row>
    <row r="10" spans="1:10" ht="26.25" customHeight="1" x14ac:dyDescent="0.25">
      <c r="A10" s="14">
        <f>'Liste participants'!$A$7</f>
        <v>0</v>
      </c>
      <c r="B10" s="51"/>
      <c r="D10" s="21" t="str">
        <f>IF(B33=1,A33,IF(B34=1,A34,IF(B35=1,A35,IF(B36=1,A36,""))))</f>
        <v/>
      </c>
      <c r="E10" s="51"/>
    </row>
    <row r="11" spans="1:10" ht="26.25" customHeight="1" x14ac:dyDescent="0.25">
      <c r="A11" s="14">
        <f>'Liste participants'!$A$8</f>
        <v>0</v>
      </c>
      <c r="B11" s="51"/>
      <c r="D11" s="22" t="str">
        <f>IF(B39=1,A39,IF(B40=1,A40,IF(B41=1,A41,IF(B42=1,A42,""))))</f>
        <v/>
      </c>
      <c r="E11" s="51"/>
    </row>
    <row r="12" spans="1:10" ht="26.25" customHeight="1" thickBot="1" x14ac:dyDescent="0.3">
      <c r="A12" s="13">
        <f>'Liste participants'!$A$9</f>
        <v>0</v>
      </c>
      <c r="B12" s="52"/>
      <c r="D12" s="23" t="str">
        <f>IF(B45=1,A45,IF(B46=1,A46,IF(B47=1,A47,IF(B48=1,A48,""))))</f>
        <v/>
      </c>
      <c r="E12" s="52"/>
    </row>
    <row r="13" spans="1:10" ht="26.25" customHeight="1" thickTop="1" x14ac:dyDescent="0.25"/>
    <row r="14" spans="1:10" ht="26.25" customHeight="1" thickBot="1" x14ac:dyDescent="0.4">
      <c r="A14" s="18" t="s">
        <v>3</v>
      </c>
      <c r="B14" s="49" t="s">
        <v>4</v>
      </c>
      <c r="D14" s="75" t="s">
        <v>12</v>
      </c>
      <c r="E14" s="75"/>
      <c r="F14" s="75"/>
      <c r="G14" s="75"/>
      <c r="H14" s="75"/>
    </row>
    <row r="15" spans="1:10" ht="26.25" customHeight="1" thickTop="1" x14ac:dyDescent="0.25">
      <c r="A15" s="12">
        <f>'Liste participants'!$A$10</f>
        <v>0</v>
      </c>
      <c r="B15" s="50"/>
      <c r="H15" s="26"/>
    </row>
    <row r="16" spans="1:10" ht="26.25" customHeight="1" x14ac:dyDescent="0.25">
      <c r="A16" s="14">
        <f>'Liste participants'!$A$11</f>
        <v>0</v>
      </c>
      <c r="B16" s="51"/>
      <c r="H16" s="27"/>
    </row>
    <row r="17" spans="1:2" ht="26.25" customHeight="1" x14ac:dyDescent="0.25">
      <c r="A17" s="14">
        <f>'Liste participants'!$A$12</f>
        <v>0</v>
      </c>
      <c r="B17" s="51"/>
    </row>
    <row r="18" spans="1:2" ht="26.25" customHeight="1" thickBot="1" x14ac:dyDescent="0.3">
      <c r="A18" s="13">
        <f>'Liste participants'!$A$13</f>
        <v>0</v>
      </c>
      <c r="B18" s="52"/>
    </row>
    <row r="19" spans="1:2" ht="26.25" customHeight="1" thickTop="1" x14ac:dyDescent="0.25"/>
    <row r="20" spans="1:2" ht="26.25" customHeight="1" thickBot="1" x14ac:dyDescent="0.4">
      <c r="A20" s="18" t="s">
        <v>3</v>
      </c>
      <c r="B20" s="49" t="s">
        <v>4</v>
      </c>
    </row>
    <row r="21" spans="1:2" ht="26.25" customHeight="1" thickTop="1" x14ac:dyDescent="0.25">
      <c r="A21" s="12">
        <f>'Liste participants'!$A$14</f>
        <v>0</v>
      </c>
      <c r="B21" s="50"/>
    </row>
    <row r="22" spans="1:2" ht="26.25" customHeight="1" x14ac:dyDescent="0.25">
      <c r="A22" s="14">
        <f>'Liste participants'!$A$15</f>
        <v>0</v>
      </c>
      <c r="B22" s="51"/>
    </row>
    <row r="23" spans="1:2" ht="26.25" customHeight="1" x14ac:dyDescent="0.25">
      <c r="A23" s="14">
        <f>'Liste participants'!$A$16</f>
        <v>0</v>
      </c>
      <c r="B23" s="51"/>
    </row>
    <row r="24" spans="1:2" ht="26.25" customHeight="1" thickBot="1" x14ac:dyDescent="0.3">
      <c r="A24" s="13">
        <f>'Liste participants'!$A$17</f>
        <v>0</v>
      </c>
      <c r="B24" s="52"/>
    </row>
    <row r="25" spans="1:2" ht="26.25" customHeight="1" thickTop="1" x14ac:dyDescent="0.25"/>
    <row r="26" spans="1:2" ht="26.25" customHeight="1" thickBot="1" x14ac:dyDescent="0.4">
      <c r="A26" s="18" t="s">
        <v>3</v>
      </c>
      <c r="B26" s="49" t="s">
        <v>4</v>
      </c>
    </row>
    <row r="27" spans="1:2" ht="26.25" customHeight="1" thickTop="1" x14ac:dyDescent="0.25">
      <c r="A27" s="12">
        <f>'Liste participants'!$A$18</f>
        <v>0</v>
      </c>
      <c r="B27" s="50"/>
    </row>
    <row r="28" spans="1:2" ht="26.25" customHeight="1" x14ac:dyDescent="0.25">
      <c r="A28" s="14">
        <f>'Liste participants'!$A$19</f>
        <v>0</v>
      </c>
      <c r="B28" s="51"/>
    </row>
    <row r="29" spans="1:2" ht="26.25" customHeight="1" x14ac:dyDescent="0.25">
      <c r="A29" s="14">
        <f>'Liste participants'!$A$20</f>
        <v>0</v>
      </c>
      <c r="B29" s="51"/>
    </row>
    <row r="30" spans="1:2" ht="26.25" customHeight="1" thickBot="1" x14ac:dyDescent="0.3">
      <c r="A30" s="13">
        <f>'Liste participants'!$A$21</f>
        <v>0</v>
      </c>
      <c r="B30" s="52"/>
    </row>
    <row r="31" spans="1:2" ht="26.25" customHeight="1" thickTop="1" x14ac:dyDescent="0.25"/>
    <row r="32" spans="1:2" ht="26.25" customHeight="1" thickBot="1" x14ac:dyDescent="0.4">
      <c r="A32" s="18" t="s">
        <v>3</v>
      </c>
      <c r="B32" s="49" t="s">
        <v>4</v>
      </c>
    </row>
    <row r="33" spans="1:2" ht="26.25" customHeight="1" thickTop="1" x14ac:dyDescent="0.25">
      <c r="A33" s="12">
        <f>'Liste participants'!$A$22</f>
        <v>0</v>
      </c>
      <c r="B33" s="50"/>
    </row>
    <row r="34" spans="1:2" ht="26.25" customHeight="1" x14ac:dyDescent="0.25">
      <c r="A34" s="14">
        <f>'Liste participants'!$A$23</f>
        <v>0</v>
      </c>
      <c r="B34" s="51"/>
    </row>
    <row r="35" spans="1:2" ht="26.25" customHeight="1" x14ac:dyDescent="0.25">
      <c r="A35" s="14">
        <f>'Liste participants'!$A$24</f>
        <v>0</v>
      </c>
      <c r="B35" s="51"/>
    </row>
    <row r="36" spans="1:2" ht="26.25" customHeight="1" thickBot="1" x14ac:dyDescent="0.3">
      <c r="A36" s="13">
        <f>'Liste participants'!$A$25</f>
        <v>0</v>
      </c>
      <c r="B36" s="52"/>
    </row>
    <row r="37" spans="1:2" ht="26.25" customHeight="1" thickTop="1" x14ac:dyDescent="0.25"/>
    <row r="38" spans="1:2" ht="26.25" customHeight="1" thickBot="1" x14ac:dyDescent="0.4">
      <c r="A38" s="18" t="s">
        <v>3</v>
      </c>
      <c r="B38" s="49" t="s">
        <v>4</v>
      </c>
    </row>
    <row r="39" spans="1:2" ht="26.25" customHeight="1" thickTop="1" x14ac:dyDescent="0.25">
      <c r="A39" s="12">
        <f>'Liste participants'!$A$26</f>
        <v>0</v>
      </c>
      <c r="B39" s="50"/>
    </row>
    <row r="40" spans="1:2" ht="26.25" customHeight="1" x14ac:dyDescent="0.25">
      <c r="A40" s="14">
        <f>'Liste participants'!$A$27</f>
        <v>0</v>
      </c>
      <c r="B40" s="51"/>
    </row>
    <row r="41" spans="1:2" ht="26.25" customHeight="1" x14ac:dyDescent="0.25">
      <c r="A41" s="14">
        <f>'Liste participants'!$A$28</f>
        <v>0</v>
      </c>
      <c r="B41" s="51"/>
    </row>
    <row r="42" spans="1:2" ht="26.25" customHeight="1" thickBot="1" x14ac:dyDescent="0.3">
      <c r="A42" s="13">
        <f>'Liste participants'!$A$29</f>
        <v>0</v>
      </c>
      <c r="B42" s="52"/>
    </row>
    <row r="43" spans="1:2" ht="26.25" customHeight="1" thickTop="1" x14ac:dyDescent="0.25"/>
    <row r="44" spans="1:2" ht="26.25" customHeight="1" thickBot="1" x14ac:dyDescent="0.4">
      <c r="A44" s="18" t="s">
        <v>3</v>
      </c>
      <c r="B44" s="49" t="s">
        <v>4</v>
      </c>
    </row>
    <row r="45" spans="1:2" ht="26.25" customHeight="1" thickTop="1" x14ac:dyDescent="0.25">
      <c r="A45" s="12">
        <f>'Liste participants'!$A$30</f>
        <v>0</v>
      </c>
      <c r="B45" s="50"/>
    </row>
    <row r="46" spans="1:2" ht="26.25" customHeight="1" x14ac:dyDescent="0.25">
      <c r="A46" s="14">
        <f>'Liste participants'!$A$31</f>
        <v>0</v>
      </c>
      <c r="B46" s="51"/>
    </row>
    <row r="47" spans="1:2" ht="26.25" customHeight="1" x14ac:dyDescent="0.25">
      <c r="A47" s="14">
        <f>'Liste participants'!$A$32</f>
        <v>0</v>
      </c>
      <c r="B47" s="51"/>
    </row>
    <row r="48" spans="1:2" ht="26.25" customHeight="1" thickBot="1" x14ac:dyDescent="0.3">
      <c r="A48" s="13">
        <f>'Liste participants'!$A$33</f>
        <v>0</v>
      </c>
      <c r="B48" s="52"/>
    </row>
    <row r="49" ht="26.25" customHeight="1" thickTop="1" x14ac:dyDescent="0.25"/>
  </sheetData>
  <sortState ref="G3:H6">
    <sortCondition ref="H3:H6"/>
  </sortState>
  <mergeCells count="4">
    <mergeCell ref="A1:B1"/>
    <mergeCell ref="D1:E1"/>
    <mergeCell ref="G1:H1"/>
    <mergeCell ref="D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Liste participants</vt:lpstr>
      <vt:lpstr>Tournoi 16 participants</vt:lpstr>
      <vt:lpstr>Tournoi 32 participants</vt:lpstr>
      <vt:lpstr>Tournoi 4 poules</vt:lpstr>
      <vt:lpstr>Tournoi 8 Poules</vt:lpstr>
    </vt:vector>
  </TitlesOfParts>
  <Manager/>
  <Company>Jeuxvidéothèque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Tournois de 2 à 32 joueurs (solo ou équipe de 4)</dc:title>
  <dc:creator>Benoist Bouteiller</dc:creator>
  <cp:keywords>tournoi, solo, groupe</cp:keywords>
  <dc:description>Rendez-vous sur : http://jeuxvideotheque.com/</dc:description>
  <cp:lastModifiedBy>Benoist Bouteiller</cp:lastModifiedBy>
  <dcterms:created xsi:type="dcterms:W3CDTF">2015-09-19T20:51:48Z</dcterms:created>
  <dcterms:modified xsi:type="dcterms:W3CDTF">2016-03-06T11:56:02Z</dcterms:modified>
  <cp:category>fichier automatisé</cp:category>
  <cp:contentStatus>Version 1.0b</cp:contentStatus>
</cp:coreProperties>
</file>